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k\Desktop\500E for Sale Documents\"/>
    </mc:Choice>
  </mc:AlternateContent>
  <bookViews>
    <workbookView xWindow="0" yWindow="0" windowWidth="25200" windowHeight="12570"/>
  </bookViews>
  <sheets>
    <sheet name="Automotive Repair Tracker" sheetId="1" r:id="rId1"/>
  </sheets>
  <definedNames>
    <definedName name="_xlnm.Print_Titles" localSheetId="0">'Automotive Repair Tracker'!$1:$8</definedName>
    <definedName name="Vehicle_1_Name">IF(RIGHT('Automotive Repair Tracker'!$B$5,5)="Total", TRIM(LEFT('Automotive Repair Tracker'!$B$5,SEARCH("TOTAL",'Automotive Repair Tracker'!$B$5)-1)),'Automotive Repair Tracker'!$B$5)</definedName>
    <definedName name="Vehicle_2_Name">IF(RIGHT('Automotive Repair Tracker'!#REF!,5)="Total", TRIM(LEFT('Automotive Repair Tracker'!#REF!,SEARCH("TOTAL",'Automotive Repair Tracker'!#REF!)-1)),'Automotive Repair Tracker'!#REF!)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4" i="1" l="1"/>
</calcChain>
</file>

<file path=xl/sharedStrings.xml><?xml version="1.0" encoding="utf-8"?>
<sst xmlns="http://schemas.openxmlformats.org/spreadsheetml/2006/main" count="349" uniqueCount="149">
  <si>
    <t>DATE</t>
  </si>
  <si>
    <t>VEHICLE</t>
  </si>
  <si>
    <t>AMOUNT</t>
  </si>
  <si>
    <t>WHERE</t>
  </si>
  <si>
    <t>DESCRIPTION</t>
  </si>
  <si>
    <t>Dealer</t>
  </si>
  <si>
    <t>AUTOMOTIVE REPAIR TRACKER</t>
  </si>
  <si>
    <t>GRAND TOTAL</t>
  </si>
  <si>
    <t>Mercedes 500E TOTAL</t>
  </si>
  <si>
    <t>Mercedes 500E</t>
  </si>
  <si>
    <t>Ken Hogan Inc.</t>
  </si>
  <si>
    <t>Walters Mercedes Benz</t>
  </si>
  <si>
    <t>Pre Purchase Inspection</t>
  </si>
  <si>
    <t xml:space="preserve">Auto transport from Cali to Washington </t>
  </si>
  <si>
    <t>Ebay</t>
  </si>
  <si>
    <t>H&amp;R Sport Springs for 500E</t>
  </si>
  <si>
    <t>EBay</t>
  </si>
  <si>
    <t>Mercedes W124 blank key</t>
  </si>
  <si>
    <t>Schucks Auto</t>
  </si>
  <si>
    <t>Lug wrench, Mothers polish, Hyprlub coolant</t>
  </si>
  <si>
    <t>Mercedes Benz of Bellevue</t>
  </si>
  <si>
    <t>All weather floor mats</t>
  </si>
  <si>
    <t>cable connector</t>
  </si>
  <si>
    <t>R134a 13oz to recharge AC</t>
  </si>
  <si>
    <t>Signal Red touch up paint</t>
  </si>
  <si>
    <t>Factory Key cut to VIN</t>
  </si>
  <si>
    <t>Four Mann oil filters</t>
  </si>
  <si>
    <t>Mercedes self leveling fluid</t>
  </si>
  <si>
    <t>1994 C280 Shifter shaft &amp; console trim piece</t>
  </si>
  <si>
    <t>Misc hose &amp; connector parts</t>
  </si>
  <si>
    <t>Drivers seat trim piece</t>
  </si>
  <si>
    <t>Rear defroster, antenna and light switch</t>
  </si>
  <si>
    <t>Valve cover rubber Y fitting</t>
  </si>
  <si>
    <t>Mass air flow Sensor</t>
  </si>
  <si>
    <t>Clips for headlights</t>
  </si>
  <si>
    <t>Center console burl wood</t>
  </si>
  <si>
    <t>AC Fuse</t>
  </si>
  <si>
    <t>Oil Pressure Sending Switch</t>
  </si>
  <si>
    <t>W124 specific phone mount</t>
  </si>
  <si>
    <t>Steve Geyer</t>
  </si>
  <si>
    <t>Flsuh &amp; Refill SLS with OE Fluid - 142,820 miles</t>
  </si>
  <si>
    <t>Flush &amp; Refill Brake Fluid with OE Fluid - 148,820 miles</t>
  </si>
  <si>
    <t>Purchased Mercedes Benz 500E - 138,446 Miles</t>
  </si>
  <si>
    <t>Flush &amp; Refill Trans with Redline high temp ATF - 148,820</t>
  </si>
  <si>
    <t>Flush &amp; Refill Radiator - 148,820 miles</t>
  </si>
  <si>
    <t>Flush &amp; Refill Rear Differential - 148,820 miles</t>
  </si>
  <si>
    <t>Injector Cleaing using OE MB Cleaning kit - 148,820</t>
  </si>
  <si>
    <t>New Fuel Pressure Regulator, OE Bosch - 148,820</t>
  </si>
  <si>
    <t>New Bosch Distributor caps and rotors - 148,820 miles</t>
  </si>
  <si>
    <t>New Bosch Spark Plugs - 148,820 miles</t>
  </si>
  <si>
    <t>Plastic seat trim parts</t>
  </si>
  <si>
    <t>B&amp;B Auto Parts</t>
  </si>
  <si>
    <t>Four quarts of Redline High Temp ATF Fluid</t>
  </si>
  <si>
    <t>Screws</t>
  </si>
  <si>
    <t>SL500 roll bar switch, hazard switch and ASR switch</t>
  </si>
  <si>
    <t>Discount Tire</t>
  </si>
  <si>
    <t>Mount/Balance wheels/tire</t>
  </si>
  <si>
    <t>WalMart</t>
  </si>
  <si>
    <t>Mobil 1 oil</t>
  </si>
  <si>
    <t>Tower Paint</t>
  </si>
  <si>
    <t>Signal Red paint</t>
  </si>
  <si>
    <t>W124 LED Tail Lights</t>
  </si>
  <si>
    <t>W124 Cream Beige B Pilars</t>
  </si>
  <si>
    <t>SLK Pedal Set</t>
  </si>
  <si>
    <t>Infinity BassLink T Subwoofer</t>
  </si>
  <si>
    <t>Plug for Valve Cover</t>
  </si>
  <si>
    <t>Keyless alarm system</t>
  </si>
  <si>
    <t>JL Audio 8 awg wiring kit</t>
  </si>
  <si>
    <t>Infinity Jappa 52.5i speakers</t>
  </si>
  <si>
    <t>Fire Extinguisher Mounting Bracket &amp; Misc parts</t>
  </si>
  <si>
    <t>Euro Fire Extinguisher &amp; cover</t>
  </si>
  <si>
    <t>Steering dampner shock</t>
  </si>
  <si>
    <t>Fire Extinguisher Mounting Bracket for Passenger seat</t>
  </si>
  <si>
    <t>Dan Fast Muffler &amp; Brake</t>
  </si>
  <si>
    <t>Magna Flow Catalytic &amp; Muffler - Full exhaust install</t>
  </si>
  <si>
    <t>K&amp;N Air Filters</t>
  </si>
  <si>
    <t>Signal Red Paint</t>
  </si>
  <si>
    <t>S600 Advant Guard Grill for W124</t>
  </si>
  <si>
    <t>Replace both Flex Discs - 148,525 miles</t>
  </si>
  <si>
    <t>AMG grill frame, welded over holes &amp; dechromed</t>
  </si>
  <si>
    <t>SL600 Front Rotors</t>
  </si>
  <si>
    <t>Underhood insulation trim</t>
  </si>
  <si>
    <t>Tire Rods &amp; Drag Link</t>
  </si>
  <si>
    <t>General Tires UHP &amp; Installation</t>
  </si>
  <si>
    <t>Screws, washers &amp; misc items</t>
  </si>
  <si>
    <t>Speed AutoTeile</t>
  </si>
  <si>
    <t>Oddments box for drivers seat</t>
  </si>
  <si>
    <t>Overstock Auto Parts</t>
  </si>
  <si>
    <t>Bosch Oxygen sensor</t>
  </si>
  <si>
    <t>Schmitt AutoMotive Services</t>
  </si>
  <si>
    <t>Replace lower control arms, drag link and tie rods - 150,989 miles</t>
  </si>
  <si>
    <t>Omni Brake &amp; Alignment</t>
  </si>
  <si>
    <t>4 wheel alignment - 150,607 miles</t>
  </si>
  <si>
    <t>Eolden Gate Electroinics Outlet</t>
  </si>
  <si>
    <t xml:space="preserve">Pioneer DEH-P980BT Stereo </t>
  </si>
  <si>
    <t>Install O2 Sensor &amp; Steering shock</t>
  </si>
  <si>
    <t>All OEM Parts</t>
  </si>
  <si>
    <t>Rear EBC Green Stuff Brake Pads</t>
  </si>
  <si>
    <t>Replace Transmission with rebuilt unit - 152,860 miles</t>
  </si>
  <si>
    <t>Replace front Brake Rotors/Pads, Oil change and coolant tank - 154,696 miles</t>
  </si>
  <si>
    <t>AMG style muffler tips &amp; install</t>
  </si>
  <si>
    <t>Oil filter</t>
  </si>
  <si>
    <t>Vaccum line</t>
  </si>
  <si>
    <t>Bulb and sockets</t>
  </si>
  <si>
    <t>Rear brake rotors</t>
  </si>
  <si>
    <t>Installation of rear brake rotors &amp; Green Stuff pads - 161,500 miles</t>
  </si>
  <si>
    <t>Ashtray delete, mirror rubber boots, oil filter, misc parts</t>
  </si>
  <si>
    <t xml:space="preserve">Oil filter </t>
  </si>
  <si>
    <t>Brandon Auto Services</t>
  </si>
  <si>
    <t>C43/E55 Steering wheel &amp; Airbag</t>
  </si>
  <si>
    <t>Plug socket</t>
  </si>
  <si>
    <t>Time Chain Replacement &amp; Parts - 165,3XX miles</t>
  </si>
  <si>
    <t>Sears Auto Center</t>
  </si>
  <si>
    <t>Diehard Battery - 168,725 miles</t>
  </si>
  <si>
    <t>Crank Position Sensor</t>
  </si>
  <si>
    <t>Bosch Spark Plugs - 8 - 169,500 miles</t>
  </si>
  <si>
    <t>Autohaus AZ</t>
  </si>
  <si>
    <t>Bosch Distributor caps, rotors and fule filter - 169,500 miles</t>
  </si>
  <si>
    <t>O'Reilly Auto Parts</t>
  </si>
  <si>
    <t>Two Gallons Anti Freeze</t>
  </si>
  <si>
    <t>Oil Filter</t>
  </si>
  <si>
    <t>Bosch 00087 Ignition Coil</t>
  </si>
  <si>
    <t>Amazon</t>
  </si>
  <si>
    <t>Bosch 0221502433 Ignition Coil</t>
  </si>
  <si>
    <t>Parts.com</t>
  </si>
  <si>
    <t>Hella Euro 500E Headlights</t>
  </si>
  <si>
    <t>Laminx</t>
  </si>
  <si>
    <t>Laminx film for headlights</t>
  </si>
  <si>
    <t>Craigslist</t>
  </si>
  <si>
    <t>AMG 2 piece wheels 18x8.5 &amp; 18x10</t>
  </si>
  <si>
    <t>Refinish &amp; paint gloss black, four AMG 2 piece wheels</t>
  </si>
  <si>
    <t>E420 wipers &amp; motors</t>
  </si>
  <si>
    <t>Headlight washer parts</t>
  </si>
  <si>
    <t>Headlight trim panels, wiper blades, nozzles and grommets</t>
  </si>
  <si>
    <t>Fruit Ridge Tools</t>
  </si>
  <si>
    <t>SMP 9905 OEM Spark Plug Wires</t>
  </si>
  <si>
    <t>Euro trunk warning triangle</t>
  </si>
  <si>
    <t>Ipod 30 gig</t>
  </si>
  <si>
    <t>W140 tool kit to fit in spare tire</t>
  </si>
  <si>
    <t>G500 V8 shift knob</t>
  </si>
  <si>
    <t>Brabus Tempamatic oil temp/outside temp display system</t>
  </si>
  <si>
    <t>Custom auto dimming rear view mirror with GPS Nav software</t>
  </si>
  <si>
    <t>Passport 9500Ix Radar &amp; remote hard wire kit</t>
  </si>
  <si>
    <t>92 ECU (91 S500) with WOT enrichment</t>
  </si>
  <si>
    <t>Mercedes logo lighted door sills</t>
  </si>
  <si>
    <t>H4 SuperWhite headlight bulbs</t>
  </si>
  <si>
    <t>Cover Door (some trim piece)</t>
  </si>
  <si>
    <t xml:space="preserve"> </t>
  </si>
  <si>
    <t>Moter mount installation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</si>
</sst>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9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3"/>
      <name val="Calibri"/>
      <family val="2"/>
      <scheme val="minor"/>
    </font>
    <font>
      <sz val="9"/>
      <color theme="0"/>
      <name val="Calibri"/>
      <family val="2"/>
      <scheme val="major"/>
    </font>
    <font>
      <b/>
      <sz val="20"/>
      <color theme="3"/>
      <name val="Calibri"/>
      <family val="2"/>
      <scheme val="major"/>
    </font>
    <font>
      <b/>
      <sz val="9"/>
      <color theme="0"/>
      <name val="Calibri"/>
      <family val="2"/>
      <scheme val="minor"/>
    </font>
    <font>
      <sz val="8"/>
      <color theme="4"/>
      <name val="Calibri"/>
      <family val="2"/>
      <scheme val="minor"/>
    </font>
    <font>
      <sz val="8"/>
      <color theme="3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/>
      <top/>
      <bottom style="thin">
        <color theme="0"/>
      </bottom>
      <diagonal/>
    </border>
  </borders>
  <cellStyleXfs count="11">
    <xf numFmtId="0" fontId="0" fillId="0" borderId="0">
      <alignment horizontal="left" vertical="center"/>
    </xf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3" fillId="2" borderId="0" applyNumberFormat="0" applyBorder="0" applyAlignment="0" applyProtection="0">
      <alignment vertical="center"/>
    </xf>
    <xf numFmtId="14" fontId="2" fillId="0" borderId="0" applyFont="0" applyFill="0" applyBorder="0" applyAlignment="0" applyProtection="0">
      <alignment vertical="center"/>
    </xf>
    <xf numFmtId="164" fontId="5" fillId="3" borderId="2" applyAlignment="0" applyProtection="0"/>
    <xf numFmtId="0" fontId="5" fillId="3" borderId="2" applyAlignment="0" applyProtection="0"/>
    <xf numFmtId="164" fontId="6" fillId="0" borderId="0" applyFill="0" applyBorder="0" applyAlignment="0" applyProtection="0">
      <alignment horizontal="left" vertical="center"/>
    </xf>
    <xf numFmtId="0" fontId="7" fillId="0" borderId="0" applyNumberFormat="0" applyFill="0" applyBorder="0" applyAlignment="0" applyProtection="0">
      <alignment horizontal="left" vertical="center"/>
    </xf>
    <xf numFmtId="164" fontId="8" fillId="0" borderId="0" applyFill="0" applyBorder="0" applyAlignment="0" applyProtection="0">
      <alignment horizontal="left" vertical="center"/>
    </xf>
    <xf numFmtId="0" fontId="9" fillId="0" borderId="0" applyNumberFormat="0" applyFill="0" applyBorder="0" applyAlignment="0" applyProtection="0">
      <alignment horizontal="left" vertical="center"/>
    </xf>
  </cellStyleXfs>
  <cellXfs count="19">
    <xf numFmtId="0" fontId="0" fillId="0" borderId="0" xfId="0">
      <alignment horizontal="left" vertical="center"/>
    </xf>
    <xf numFmtId="0" fontId="0" fillId="0" borderId="0" xfId="0" applyFill="1">
      <alignment horizontal="left" vertical="center"/>
    </xf>
    <xf numFmtId="0" fontId="3" fillId="2" borderId="0" xfId="3" applyAlignment="1">
      <alignment horizontal="left" vertical="center"/>
    </xf>
    <xf numFmtId="14" fontId="0" fillId="0" borderId="0" xfId="4" applyFont="1" applyFill="1" applyAlignment="1">
      <alignment horizontal="left" vertical="center"/>
    </xf>
    <xf numFmtId="164" fontId="5" fillId="3" borderId="2" xfId="5" applyAlignment="1">
      <alignment horizontal="left" vertical="center"/>
    </xf>
    <xf numFmtId="0" fontId="5" fillId="3" borderId="2" xfId="6" applyAlignment="1">
      <alignment horizontal="left" vertical="center"/>
    </xf>
    <xf numFmtId="0" fontId="0" fillId="4" borderId="0" xfId="0" applyFill="1">
      <alignment horizontal="left" vertical="center"/>
    </xf>
    <xf numFmtId="0" fontId="4" fillId="4" borderId="0" xfId="2" applyFill="1" applyAlignment="1">
      <alignment horizontal="left" vertical="center"/>
    </xf>
    <xf numFmtId="0" fontId="9" fillId="4" borderId="0" xfId="10" applyFill="1" applyAlignment="1">
      <alignment horizontal="left" vertical="top"/>
    </xf>
    <xf numFmtId="164" fontId="8" fillId="4" borderId="0" xfId="9" applyFill="1" applyAlignment="1">
      <alignment horizontal="left" vertical="top"/>
    </xf>
    <xf numFmtId="0" fontId="2" fillId="4" borderId="1" xfId="8" applyFont="1" applyFill="1" applyBorder="1" applyAlignment="1">
      <alignment horizontal="left"/>
    </xf>
    <xf numFmtId="164" fontId="10" fillId="4" borderId="1" xfId="7" applyFont="1" applyFill="1" applyBorder="1" applyAlignment="1">
      <alignment horizontal="left"/>
    </xf>
    <xf numFmtId="0" fontId="2" fillId="4" borderId="0" xfId="8" applyFont="1" applyFill="1" applyBorder="1" applyAlignment="1">
      <alignment horizontal="left"/>
    </xf>
    <xf numFmtId="164" fontId="10" fillId="4" borderId="0" xfId="7" applyFont="1" applyFill="1" applyBorder="1" applyAlignment="1">
      <alignment horizontal="left"/>
    </xf>
    <xf numFmtId="14" fontId="0" fillId="0" borderId="0" xfId="4" applyFont="1" applyAlignment="1">
      <alignment horizontal="left" vertical="center"/>
    </xf>
    <xf numFmtId="14" fontId="0" fillId="0" borderId="0" xfId="4" applyFont="1" applyBorder="1" applyAlignment="1">
      <alignment horizontal="left" vertical="center"/>
    </xf>
    <xf numFmtId="164" fontId="5" fillId="3" borderId="0" xfId="5" applyBorder="1" applyAlignment="1">
      <alignment horizontal="left" vertical="center"/>
    </xf>
    <xf numFmtId="0" fontId="5" fillId="3" borderId="0" xfId="6" applyBorder="1" applyAlignment="1">
      <alignment horizontal="left" vertical="center"/>
    </xf>
    <xf numFmtId="0" fontId="0" fillId="0" borderId="0" xfId="0" applyBorder="1">
      <alignment horizontal="left" vertical="center"/>
    </xf>
  </cellXfs>
  <cellStyles count="11">
    <cellStyle name="Amount" xfId="5"/>
    <cellStyle name="Currency" xfId="1" builtinId="4" customBuiltin="1"/>
    <cellStyle name="Dates" xfId="4"/>
    <cellStyle name="Grand Total" xfId="9"/>
    <cellStyle name="Grand Total Label" xfId="10"/>
    <cellStyle name="Headers" xfId="3"/>
    <cellStyle name="Normal" xfId="0" builtinId="0" customBuiltin="1"/>
    <cellStyle name="Subtotal" xfId="7"/>
    <cellStyle name="Subtotal Label" xfId="8"/>
    <cellStyle name="Title" xfId="2" builtinId="15" customBuiltin="1"/>
    <cellStyle name="Vehicle" xfId="6"/>
  </cellStyles>
  <dxfs count="1">
    <dxf>
      <border>
        <horizontal style="thin">
          <color theme="3"/>
        </horizontal>
      </border>
    </dxf>
  </dxfs>
  <tableStyles count="1" defaultTableStyle="Automotive Repair Tracker" defaultPivotStyle="PivotStyleLight16">
    <tableStyle name="Automotive Repair Tracker" pivot="0" count="1">
      <tableStyleElement type="wholeTable" dxfId="0"/>
    </tableStyle>
  </tableStyles>
  <colors>
    <mruColors>
      <color rgb="FFF2F2F2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1690687</xdr:colOff>
      <xdr:row>0</xdr:row>
      <xdr:rowOff>1</xdr:rowOff>
    </xdr:from>
    <xdr:to>
      <xdr:col>6</xdr:col>
      <xdr:colOff>0</xdr:colOff>
      <xdr:row>7</xdr:row>
      <xdr:rowOff>1</xdr:rowOff>
    </xdr:to>
    <xdr:pic>
      <xdr:nvPicPr>
        <xdr:cNvPr id="2" name="Picture 1" descr="Black and white image of the side of a sports car." title="Sheet header artwork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5125" y="1"/>
          <a:ext cx="2992438" cy="17145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Repairs" displayName="Repairs" ref="B8:F122" totalsRowShown="0" headerRowCellStyle="Headers">
  <autoFilter ref="B8:F122"/>
  <tableColumns count="5">
    <tableColumn id="1" name="DATE" dataCellStyle="Dates"/>
    <tableColumn id="2" name="AMOUNT" dataCellStyle="Amount"/>
    <tableColumn id="8" name="VEHICLE" dataCellStyle="Vehicle"/>
    <tableColumn id="3" name="WHERE"/>
    <tableColumn id="4" name="DESCRIPTION"/>
  </tableColumns>
  <tableStyleInfo name="Automotive Repair Tracker" showFirstColumn="0" showLastColumn="0" showRowStripes="1" showColumnStripes="0"/>
  <extLst>
    <ext xmlns:x14="http://schemas.microsoft.com/office/spreadsheetml/2009/9/main" uri="{504A1905-F514-4f6f-8877-14C23A59335A}">
      <x14:table altText="Repairs" altTextSummary="List of repairs with the following columns: DATE, AMOUNT, VEHICLE, WHERE, DESCRIPTION."/>
    </ext>
  </extLst>
</table>
</file>

<file path=xl/theme/theme1.xml><?xml version="1.0" encoding="utf-8"?>
<a:theme xmlns:a="http://schemas.openxmlformats.org/drawingml/2006/main" name="Office Theme">
  <a:themeElements>
    <a:clrScheme name="Automotive Repair Tracker">
      <a:dk1>
        <a:sysClr val="windowText" lastClr="000000"/>
      </a:dk1>
      <a:lt1>
        <a:sysClr val="window" lastClr="FFFFFF"/>
      </a:lt1>
      <a:dk2>
        <a:srgbClr val="555550"/>
      </a:dk2>
      <a:lt2>
        <a:srgbClr val="F1F7E8"/>
      </a:lt2>
      <a:accent1>
        <a:srgbClr val="FF8F0E"/>
      </a:accent1>
      <a:accent2>
        <a:srgbClr val="8CBC36"/>
      </a:accent2>
      <a:accent3>
        <a:srgbClr val="2199AF"/>
      </a:accent3>
      <a:accent4>
        <a:srgbClr val="DF4F36"/>
      </a:accent4>
      <a:accent5>
        <a:srgbClr val="F1D433"/>
      </a:accent5>
      <a:accent6>
        <a:srgbClr val="A16097"/>
      </a:accent6>
      <a:hlink>
        <a:srgbClr val="2199AF"/>
      </a:hlink>
      <a:folHlink>
        <a:srgbClr val="A16097"/>
      </a:folHlink>
    </a:clrScheme>
    <a:fontScheme name="Automotive Repair Tracker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autoPageBreaks="0" fitToPage="1"/>
  </sheetPr>
  <dimension ref="A1:F122"/>
  <sheetViews>
    <sheetView showGridLines="0" tabSelected="1" zoomScale="120" zoomScaleNormal="120" workbookViewId="0">
      <selection activeCell="B123" sqref="B123"/>
    </sheetView>
  </sheetViews>
  <sheetFormatPr defaultRowHeight="19.5" customHeight="1" x14ac:dyDescent="0.2"/>
  <cols>
    <col min="1" max="1" width="3.5" customWidth="1"/>
    <col min="2" max="2" width="21.1640625" customWidth="1"/>
    <col min="3" max="3" width="19.1640625" customWidth="1"/>
    <col min="4" max="4" width="25.1640625" customWidth="1"/>
    <col min="5" max="5" width="30.33203125" customWidth="1"/>
    <col min="6" max="6" width="64.6640625" customWidth="1"/>
  </cols>
  <sheetData>
    <row r="1" spans="1:6" ht="19.5" customHeight="1" x14ac:dyDescent="0.2">
      <c r="A1" s="6"/>
      <c r="B1" s="6"/>
      <c r="C1" s="6"/>
      <c r="D1" s="6"/>
      <c r="E1" s="6"/>
    </row>
    <row r="2" spans="1:6" ht="19.5" customHeight="1" x14ac:dyDescent="0.2">
      <c r="A2" s="6"/>
      <c r="B2" s="7" t="s">
        <v>6</v>
      </c>
      <c r="C2" s="6"/>
      <c r="D2" s="6"/>
      <c r="E2" s="6"/>
    </row>
    <row r="3" spans="1:6" ht="19.5" customHeight="1" x14ac:dyDescent="0.2">
      <c r="A3" s="6"/>
      <c r="B3" s="6"/>
      <c r="C3" s="6"/>
      <c r="D3" s="6"/>
      <c r="E3" s="6"/>
    </row>
    <row r="4" spans="1:6" ht="19.5" customHeight="1" x14ac:dyDescent="0.2">
      <c r="A4" s="6"/>
      <c r="B4" s="8" t="s">
        <v>7</v>
      </c>
      <c r="C4" s="9">
        <f>SUM(Repairs[AMOUNT])</f>
        <v>20339.969999999994</v>
      </c>
      <c r="D4" s="6"/>
      <c r="E4" s="6"/>
    </row>
    <row r="5" spans="1:6" ht="19.5" customHeight="1" x14ac:dyDescent="0.2">
      <c r="A5" s="6"/>
      <c r="B5" s="10" t="s">
        <v>8</v>
      </c>
      <c r="C5" s="11">
        <f>SUMIFS(Repairs[AMOUNT],Repairs[VEHICLE],Vehicle_1_Name)</f>
        <v>20339.969999999994</v>
      </c>
      <c r="D5" s="10" t="s">
        <v>147</v>
      </c>
      <c r="E5" s="11" t="s">
        <v>147</v>
      </c>
    </row>
    <row r="6" spans="1:6" ht="19.5" customHeight="1" x14ac:dyDescent="0.2">
      <c r="A6" s="6"/>
      <c r="B6" s="12"/>
      <c r="C6" s="13"/>
      <c r="D6" s="12"/>
      <c r="E6" s="13"/>
    </row>
    <row r="7" spans="1:6" ht="18.75" customHeight="1" x14ac:dyDescent="0.2">
      <c r="A7" s="6"/>
      <c r="B7" s="6"/>
      <c r="C7" s="6"/>
      <c r="D7" s="6"/>
      <c r="E7" s="6"/>
    </row>
    <row r="8" spans="1:6" ht="19.5" customHeight="1" x14ac:dyDescent="0.2">
      <c r="A8" s="2"/>
      <c r="B8" s="2" t="s">
        <v>0</v>
      </c>
      <c r="C8" s="2" t="s">
        <v>2</v>
      </c>
      <c r="D8" s="2" t="s">
        <v>1</v>
      </c>
      <c r="E8" s="2" t="s">
        <v>3</v>
      </c>
      <c r="F8" s="2" t="s">
        <v>4</v>
      </c>
    </row>
    <row r="9" spans="1:6" ht="19.5" customHeight="1" x14ac:dyDescent="0.2">
      <c r="B9" s="3">
        <v>38450</v>
      </c>
      <c r="C9" s="4">
        <v>0</v>
      </c>
      <c r="D9" s="5" t="s">
        <v>9</v>
      </c>
      <c r="E9" s="1" t="s">
        <v>5</v>
      </c>
      <c r="F9" s="1" t="s">
        <v>42</v>
      </c>
    </row>
    <row r="10" spans="1:6" ht="19.5" customHeight="1" x14ac:dyDescent="0.2">
      <c r="B10" s="3">
        <v>38443</v>
      </c>
      <c r="C10" s="4">
        <v>250</v>
      </c>
      <c r="D10" s="5" t="s">
        <v>9</v>
      </c>
      <c r="E10" s="1" t="s">
        <v>11</v>
      </c>
      <c r="F10" s="1" t="s">
        <v>12</v>
      </c>
    </row>
    <row r="11" spans="1:6" ht="19.5" customHeight="1" x14ac:dyDescent="0.2">
      <c r="B11" s="3">
        <v>38483</v>
      </c>
      <c r="C11" s="4">
        <v>750</v>
      </c>
      <c r="D11" s="5" t="s">
        <v>9</v>
      </c>
      <c r="E11" s="1" t="s">
        <v>10</v>
      </c>
      <c r="F11" s="1" t="s">
        <v>13</v>
      </c>
    </row>
    <row r="12" spans="1:6" ht="19.5" customHeight="1" x14ac:dyDescent="0.2">
      <c r="B12" s="3">
        <v>38460</v>
      </c>
      <c r="C12" s="4">
        <v>244.25</v>
      </c>
      <c r="D12" s="5" t="s">
        <v>9</v>
      </c>
      <c r="E12" s="1" t="s">
        <v>14</v>
      </c>
      <c r="F12" s="1" t="s">
        <v>15</v>
      </c>
    </row>
    <row r="13" spans="1:6" ht="19.5" customHeight="1" x14ac:dyDescent="0.2">
      <c r="B13" s="3">
        <v>38484</v>
      </c>
      <c r="C13" s="4">
        <v>12</v>
      </c>
      <c r="D13" s="5" t="s">
        <v>9</v>
      </c>
      <c r="E13" s="1" t="s">
        <v>16</v>
      </c>
      <c r="F13" s="1" t="s">
        <v>17</v>
      </c>
    </row>
    <row r="14" spans="1:6" ht="19.5" customHeight="1" x14ac:dyDescent="0.2">
      <c r="B14" s="14">
        <v>38493</v>
      </c>
      <c r="C14" s="4">
        <v>34.78</v>
      </c>
      <c r="D14" s="5" t="s">
        <v>9</v>
      </c>
      <c r="E14" t="s">
        <v>18</v>
      </c>
      <c r="F14" t="s">
        <v>19</v>
      </c>
    </row>
    <row r="15" spans="1:6" ht="19.5" customHeight="1" x14ac:dyDescent="0.2">
      <c r="B15" s="15">
        <v>38493</v>
      </c>
      <c r="C15" s="16">
        <v>63.37</v>
      </c>
      <c r="D15" s="17" t="s">
        <v>9</v>
      </c>
      <c r="E15" s="18" t="s">
        <v>20</v>
      </c>
      <c r="F15" s="18" t="s">
        <v>21</v>
      </c>
    </row>
    <row r="16" spans="1:6" ht="19.5" customHeight="1" x14ac:dyDescent="0.2">
      <c r="B16" s="14">
        <v>38493</v>
      </c>
      <c r="C16" s="4">
        <v>3.13</v>
      </c>
      <c r="D16" s="5" t="s">
        <v>9</v>
      </c>
      <c r="E16" t="s">
        <v>20</v>
      </c>
      <c r="F16" t="s">
        <v>22</v>
      </c>
    </row>
    <row r="17" spans="2:6" ht="19.5" customHeight="1" x14ac:dyDescent="0.2">
      <c r="B17" s="14">
        <v>38494</v>
      </c>
      <c r="C17" s="4">
        <v>11.96</v>
      </c>
      <c r="D17" s="5" t="s">
        <v>9</v>
      </c>
      <c r="E17" t="s">
        <v>18</v>
      </c>
      <c r="F17" t="s">
        <v>23</v>
      </c>
    </row>
    <row r="18" spans="2:6" ht="19.5" customHeight="1" x14ac:dyDescent="0.2">
      <c r="B18" s="15">
        <v>38499</v>
      </c>
      <c r="C18" s="16">
        <v>18.37</v>
      </c>
      <c r="D18" s="17" t="s">
        <v>9</v>
      </c>
      <c r="E18" s="18" t="s">
        <v>20</v>
      </c>
      <c r="F18" s="18" t="s">
        <v>24</v>
      </c>
    </row>
    <row r="19" spans="2:6" ht="19.5" customHeight="1" x14ac:dyDescent="0.2">
      <c r="B19" s="14">
        <v>38507</v>
      </c>
      <c r="C19" s="4">
        <v>29.87</v>
      </c>
      <c r="D19" s="5" t="s">
        <v>9</v>
      </c>
      <c r="E19" t="s">
        <v>20</v>
      </c>
      <c r="F19" t="s">
        <v>25</v>
      </c>
    </row>
    <row r="20" spans="2:6" ht="19.5" customHeight="1" x14ac:dyDescent="0.2">
      <c r="B20" s="14">
        <v>38526</v>
      </c>
      <c r="C20" s="4">
        <v>31.49</v>
      </c>
      <c r="D20" s="5" t="s">
        <v>9</v>
      </c>
      <c r="E20" t="s">
        <v>14</v>
      </c>
      <c r="F20" t="s">
        <v>26</v>
      </c>
    </row>
    <row r="21" spans="2:6" ht="19.5" customHeight="1" x14ac:dyDescent="0.2">
      <c r="B21" s="14">
        <v>38526</v>
      </c>
      <c r="C21" s="4">
        <v>27</v>
      </c>
      <c r="D21" s="5" t="s">
        <v>9</v>
      </c>
      <c r="E21" t="s">
        <v>14</v>
      </c>
      <c r="F21" t="s">
        <v>27</v>
      </c>
    </row>
    <row r="22" spans="2:6" ht="19.5" customHeight="1" x14ac:dyDescent="0.2">
      <c r="B22" s="14">
        <v>38534</v>
      </c>
      <c r="C22" s="4">
        <v>37.58</v>
      </c>
      <c r="D22" s="5" t="s">
        <v>9</v>
      </c>
      <c r="E22" t="s">
        <v>20</v>
      </c>
      <c r="F22" t="s">
        <v>28</v>
      </c>
    </row>
    <row r="23" spans="2:6" ht="19.5" customHeight="1" x14ac:dyDescent="0.2">
      <c r="B23" s="15">
        <v>38556</v>
      </c>
      <c r="C23" s="16">
        <v>59.38</v>
      </c>
      <c r="D23" s="17" t="s">
        <v>9</v>
      </c>
      <c r="E23" s="18" t="s">
        <v>20</v>
      </c>
      <c r="F23" s="18" t="s">
        <v>29</v>
      </c>
    </row>
    <row r="24" spans="2:6" ht="19.5" customHeight="1" x14ac:dyDescent="0.2">
      <c r="B24" s="14">
        <v>38542</v>
      </c>
      <c r="C24" s="4">
        <v>30.68</v>
      </c>
      <c r="D24" s="5" t="s">
        <v>9</v>
      </c>
      <c r="E24" t="s">
        <v>20</v>
      </c>
      <c r="F24" t="s">
        <v>30</v>
      </c>
    </row>
    <row r="25" spans="2:6" ht="19.5" customHeight="1" x14ac:dyDescent="0.2">
      <c r="B25" s="14">
        <v>38536</v>
      </c>
      <c r="C25" s="4">
        <v>8.84</v>
      </c>
      <c r="D25" s="5" t="s">
        <v>9</v>
      </c>
      <c r="E25" t="s">
        <v>14</v>
      </c>
      <c r="F25" t="s">
        <v>31</v>
      </c>
    </row>
    <row r="26" spans="2:6" ht="19.5" customHeight="1" x14ac:dyDescent="0.2">
      <c r="B26" s="14">
        <v>38556</v>
      </c>
      <c r="C26" s="4">
        <v>12.79</v>
      </c>
      <c r="D26" s="5" t="s">
        <v>9</v>
      </c>
      <c r="E26" t="s">
        <v>20</v>
      </c>
      <c r="F26" t="s">
        <v>32</v>
      </c>
    </row>
    <row r="27" spans="2:6" ht="19.5" customHeight="1" x14ac:dyDescent="0.2">
      <c r="B27" s="14">
        <v>38557</v>
      </c>
      <c r="C27" s="4">
        <v>43.49</v>
      </c>
      <c r="D27" s="5" t="s">
        <v>9</v>
      </c>
      <c r="E27" t="s">
        <v>57</v>
      </c>
      <c r="F27" t="s">
        <v>58</v>
      </c>
    </row>
    <row r="28" spans="2:6" ht="19.5" customHeight="1" x14ac:dyDescent="0.2">
      <c r="B28" s="14">
        <v>38563</v>
      </c>
      <c r="C28" s="4">
        <v>39.44</v>
      </c>
      <c r="D28" s="5" t="s">
        <v>9</v>
      </c>
      <c r="E28" t="s">
        <v>51</v>
      </c>
      <c r="F28" t="s">
        <v>52</v>
      </c>
    </row>
    <row r="29" spans="2:6" ht="19.5" customHeight="1" x14ac:dyDescent="0.2">
      <c r="B29" s="14">
        <v>38572</v>
      </c>
      <c r="C29" s="4">
        <v>41.45</v>
      </c>
      <c r="D29" s="5" t="s">
        <v>9</v>
      </c>
      <c r="E29" t="s">
        <v>14</v>
      </c>
      <c r="F29" t="s">
        <v>33</v>
      </c>
    </row>
    <row r="30" spans="2:6" ht="19.5" customHeight="1" x14ac:dyDescent="0.2">
      <c r="B30" s="14">
        <v>38605</v>
      </c>
      <c r="C30" s="4">
        <v>6.96</v>
      </c>
      <c r="D30" s="5" t="s">
        <v>9</v>
      </c>
      <c r="E30" t="s">
        <v>20</v>
      </c>
      <c r="F30" t="s">
        <v>34</v>
      </c>
    </row>
    <row r="31" spans="2:6" ht="19.5" customHeight="1" x14ac:dyDescent="0.2">
      <c r="B31" s="15">
        <v>38612</v>
      </c>
      <c r="C31" s="16">
        <v>289.64</v>
      </c>
      <c r="D31" s="17" t="s">
        <v>9</v>
      </c>
      <c r="E31" s="18" t="s">
        <v>20</v>
      </c>
      <c r="F31" s="18" t="s">
        <v>35</v>
      </c>
    </row>
    <row r="32" spans="2:6" ht="19.5" customHeight="1" x14ac:dyDescent="0.2">
      <c r="B32" s="15">
        <v>38600</v>
      </c>
      <c r="C32" s="16">
        <v>6.27</v>
      </c>
      <c r="D32" s="17" t="s">
        <v>9</v>
      </c>
      <c r="E32" s="18" t="s">
        <v>20</v>
      </c>
      <c r="F32" s="18" t="s">
        <v>36</v>
      </c>
    </row>
    <row r="33" spans="2:6" ht="19.5" customHeight="1" x14ac:dyDescent="0.2">
      <c r="B33" s="15">
        <v>38623</v>
      </c>
      <c r="C33" s="16">
        <v>31.85</v>
      </c>
      <c r="D33" s="17" t="s">
        <v>9</v>
      </c>
      <c r="E33" s="18" t="s">
        <v>14</v>
      </c>
      <c r="F33" s="18" t="s">
        <v>37</v>
      </c>
    </row>
    <row r="34" spans="2:6" ht="19.5" customHeight="1" x14ac:dyDescent="0.2">
      <c r="B34" s="15">
        <v>38696</v>
      </c>
      <c r="C34" s="16">
        <v>3.5</v>
      </c>
      <c r="D34" s="17" t="s">
        <v>9</v>
      </c>
      <c r="E34" s="18" t="s">
        <v>14</v>
      </c>
      <c r="F34" s="18" t="s">
        <v>38</v>
      </c>
    </row>
    <row r="35" spans="2:6" ht="19.5" customHeight="1" x14ac:dyDescent="0.2">
      <c r="B35" s="15">
        <v>38675</v>
      </c>
      <c r="C35" s="16">
        <v>25</v>
      </c>
      <c r="D35" s="17" t="s">
        <v>9</v>
      </c>
      <c r="E35" s="18" t="s">
        <v>39</v>
      </c>
      <c r="F35" s="18" t="s">
        <v>40</v>
      </c>
    </row>
    <row r="36" spans="2:6" ht="19.5" customHeight="1" x14ac:dyDescent="0.2">
      <c r="B36" s="15">
        <v>38675</v>
      </c>
      <c r="C36" s="16">
        <v>20</v>
      </c>
      <c r="D36" s="17" t="s">
        <v>9</v>
      </c>
      <c r="E36" s="18" t="s">
        <v>39</v>
      </c>
      <c r="F36" s="18" t="s">
        <v>41</v>
      </c>
    </row>
    <row r="37" spans="2:6" ht="19.5" customHeight="1" x14ac:dyDescent="0.2">
      <c r="B37" s="15">
        <v>38675</v>
      </c>
      <c r="C37" s="16">
        <v>95</v>
      </c>
      <c r="D37" s="17" t="s">
        <v>9</v>
      </c>
      <c r="E37" s="18" t="s">
        <v>39</v>
      </c>
      <c r="F37" s="18" t="s">
        <v>43</v>
      </c>
    </row>
    <row r="38" spans="2:6" ht="19.5" customHeight="1" x14ac:dyDescent="0.2">
      <c r="B38" s="14">
        <v>38675</v>
      </c>
      <c r="C38" s="4">
        <v>20</v>
      </c>
      <c r="D38" s="5" t="s">
        <v>9</v>
      </c>
      <c r="E38" t="s">
        <v>39</v>
      </c>
      <c r="F38" t="s">
        <v>44</v>
      </c>
    </row>
    <row r="39" spans="2:6" ht="19.5" customHeight="1" x14ac:dyDescent="0.2">
      <c r="B39" s="14">
        <v>38675</v>
      </c>
      <c r="C39" s="4">
        <v>36</v>
      </c>
      <c r="D39" s="5" t="s">
        <v>9</v>
      </c>
      <c r="E39" t="s">
        <v>39</v>
      </c>
      <c r="F39" t="s">
        <v>45</v>
      </c>
    </row>
    <row r="40" spans="2:6" ht="19.5" customHeight="1" x14ac:dyDescent="0.2">
      <c r="B40" s="14">
        <v>38675</v>
      </c>
      <c r="C40" s="4">
        <v>50</v>
      </c>
      <c r="D40" s="5" t="s">
        <v>9</v>
      </c>
      <c r="E40" t="s">
        <v>39</v>
      </c>
      <c r="F40" t="s">
        <v>46</v>
      </c>
    </row>
    <row r="41" spans="2:6" ht="19.5" customHeight="1" x14ac:dyDescent="0.2">
      <c r="B41" s="14">
        <v>38675</v>
      </c>
      <c r="C41" s="4">
        <v>80</v>
      </c>
      <c r="D41" s="5" t="s">
        <v>9</v>
      </c>
      <c r="E41" t="s">
        <v>39</v>
      </c>
      <c r="F41" t="s">
        <v>47</v>
      </c>
    </row>
    <row r="42" spans="2:6" ht="19.5" customHeight="1" x14ac:dyDescent="0.2">
      <c r="B42" s="14">
        <v>38675</v>
      </c>
      <c r="C42" s="4">
        <v>20</v>
      </c>
      <c r="D42" s="5" t="s">
        <v>9</v>
      </c>
      <c r="E42" t="s">
        <v>39</v>
      </c>
      <c r="F42" t="s">
        <v>49</v>
      </c>
    </row>
    <row r="43" spans="2:6" ht="19.5" customHeight="1" x14ac:dyDescent="0.2">
      <c r="B43" s="14">
        <v>38675</v>
      </c>
      <c r="C43" s="4">
        <v>155</v>
      </c>
      <c r="D43" s="5" t="s">
        <v>9</v>
      </c>
      <c r="E43" t="s">
        <v>39</v>
      </c>
      <c r="F43" t="s">
        <v>48</v>
      </c>
    </row>
    <row r="44" spans="2:6" ht="19.5" customHeight="1" x14ac:dyDescent="0.2">
      <c r="B44" s="14">
        <v>38713</v>
      </c>
      <c r="C44" s="4">
        <v>46.24</v>
      </c>
      <c r="D44" s="5" t="s">
        <v>9</v>
      </c>
      <c r="E44" t="s">
        <v>20</v>
      </c>
      <c r="F44" t="s">
        <v>50</v>
      </c>
    </row>
    <row r="45" spans="2:6" ht="19.5" customHeight="1" x14ac:dyDescent="0.2">
      <c r="B45" s="14">
        <v>38724</v>
      </c>
      <c r="C45" s="4">
        <v>5.04</v>
      </c>
      <c r="D45" s="5" t="s">
        <v>9</v>
      </c>
      <c r="E45" t="s">
        <v>20</v>
      </c>
      <c r="F45" t="s">
        <v>53</v>
      </c>
    </row>
    <row r="46" spans="2:6" ht="19.5" customHeight="1" x14ac:dyDescent="0.2">
      <c r="B46" s="15">
        <v>38726</v>
      </c>
      <c r="C46" s="16">
        <v>39.729999999999997</v>
      </c>
      <c r="D46" s="17" t="s">
        <v>9</v>
      </c>
      <c r="E46" s="18" t="s">
        <v>14</v>
      </c>
      <c r="F46" s="18" t="s">
        <v>54</v>
      </c>
    </row>
    <row r="47" spans="2:6" ht="19.5" customHeight="1" x14ac:dyDescent="0.2">
      <c r="B47" s="14">
        <v>38776</v>
      </c>
      <c r="C47" s="4">
        <v>156.66999999999999</v>
      </c>
      <c r="D47" s="5" t="s">
        <v>9</v>
      </c>
      <c r="E47" t="s">
        <v>55</v>
      </c>
      <c r="F47" t="s">
        <v>56</v>
      </c>
    </row>
    <row r="48" spans="2:6" ht="19.5" customHeight="1" x14ac:dyDescent="0.2">
      <c r="B48" s="14">
        <v>38766</v>
      </c>
      <c r="C48" s="4">
        <v>41.74</v>
      </c>
      <c r="D48" s="5" t="s">
        <v>9</v>
      </c>
      <c r="E48" t="s">
        <v>57</v>
      </c>
      <c r="F48" t="s">
        <v>58</v>
      </c>
    </row>
    <row r="49" spans="2:6" ht="19.5" customHeight="1" x14ac:dyDescent="0.2">
      <c r="B49" s="14">
        <v>38782</v>
      </c>
      <c r="C49" s="4">
        <v>39.799999999999997</v>
      </c>
      <c r="D49" s="5" t="s">
        <v>9</v>
      </c>
      <c r="E49" t="s">
        <v>59</v>
      </c>
      <c r="F49" t="s">
        <v>60</v>
      </c>
    </row>
    <row r="50" spans="2:6" ht="19.5" customHeight="1" x14ac:dyDescent="0.2">
      <c r="B50" s="14">
        <v>38800</v>
      </c>
      <c r="C50" s="4">
        <v>133.99</v>
      </c>
      <c r="D50" s="5" t="s">
        <v>9</v>
      </c>
      <c r="E50" t="s">
        <v>14</v>
      </c>
      <c r="F50" t="s">
        <v>61</v>
      </c>
    </row>
    <row r="51" spans="2:6" ht="19.5" customHeight="1" x14ac:dyDescent="0.2">
      <c r="B51" s="14">
        <v>38804</v>
      </c>
      <c r="C51" s="4">
        <v>129.5</v>
      </c>
      <c r="D51" s="5" t="s">
        <v>9</v>
      </c>
      <c r="E51" t="s">
        <v>14</v>
      </c>
      <c r="F51" t="s">
        <v>62</v>
      </c>
    </row>
    <row r="52" spans="2:6" ht="19.5" customHeight="1" x14ac:dyDescent="0.2">
      <c r="B52" s="14">
        <v>38807</v>
      </c>
      <c r="C52" s="4">
        <v>49.3</v>
      </c>
      <c r="D52" s="5" t="s">
        <v>9</v>
      </c>
      <c r="E52" t="s">
        <v>20</v>
      </c>
      <c r="F52" t="s">
        <v>63</v>
      </c>
    </row>
    <row r="53" spans="2:6" ht="19.5" customHeight="1" x14ac:dyDescent="0.2">
      <c r="B53" s="14">
        <v>38814</v>
      </c>
      <c r="C53" s="4">
        <v>281.81</v>
      </c>
      <c r="D53" s="5" t="s">
        <v>9</v>
      </c>
      <c r="E53" t="s">
        <v>14</v>
      </c>
      <c r="F53" t="s">
        <v>64</v>
      </c>
    </row>
    <row r="54" spans="2:6" ht="19.5" customHeight="1" x14ac:dyDescent="0.2">
      <c r="B54" s="14">
        <v>38815</v>
      </c>
      <c r="C54" s="4">
        <v>6.27</v>
      </c>
      <c r="D54" s="5" t="s">
        <v>9</v>
      </c>
      <c r="E54" t="s">
        <v>20</v>
      </c>
      <c r="F54" t="s">
        <v>65</v>
      </c>
    </row>
    <row r="55" spans="2:6" ht="19.5" customHeight="1" x14ac:dyDescent="0.2">
      <c r="B55" s="14">
        <v>38821</v>
      </c>
      <c r="C55" s="4">
        <v>57.99</v>
      </c>
      <c r="D55" s="5" t="s">
        <v>9</v>
      </c>
      <c r="E55" t="s">
        <v>14</v>
      </c>
      <c r="F55" t="s">
        <v>66</v>
      </c>
    </row>
    <row r="56" spans="2:6" ht="19.5" customHeight="1" x14ac:dyDescent="0.2">
      <c r="B56" s="14">
        <v>38821</v>
      </c>
      <c r="C56" s="4">
        <v>41</v>
      </c>
      <c r="D56" s="5" t="s">
        <v>9</v>
      </c>
      <c r="E56" t="s">
        <v>14</v>
      </c>
      <c r="F56" t="s">
        <v>67</v>
      </c>
    </row>
    <row r="57" spans="2:6" ht="19.5" customHeight="1" x14ac:dyDescent="0.2">
      <c r="B57" s="15">
        <v>38832</v>
      </c>
      <c r="C57" s="16">
        <v>51</v>
      </c>
      <c r="D57" s="17" t="s">
        <v>9</v>
      </c>
      <c r="E57" s="18" t="s">
        <v>14</v>
      </c>
      <c r="F57" s="18" t="s">
        <v>68</v>
      </c>
    </row>
    <row r="58" spans="2:6" ht="19.5" customHeight="1" x14ac:dyDescent="0.2">
      <c r="B58" s="14">
        <v>38845</v>
      </c>
      <c r="C58" s="4">
        <v>50.36</v>
      </c>
      <c r="D58" s="5" t="s">
        <v>9</v>
      </c>
      <c r="E58" t="s">
        <v>20</v>
      </c>
      <c r="F58" t="s">
        <v>69</v>
      </c>
    </row>
    <row r="59" spans="2:6" ht="19.5" customHeight="1" x14ac:dyDescent="0.2">
      <c r="B59" s="14">
        <v>38851</v>
      </c>
      <c r="C59" s="4">
        <v>87.45</v>
      </c>
      <c r="D59" s="5" t="s">
        <v>9</v>
      </c>
      <c r="E59" t="s">
        <v>14</v>
      </c>
      <c r="F59" t="s">
        <v>70</v>
      </c>
    </row>
    <row r="60" spans="2:6" ht="19.5" customHeight="1" x14ac:dyDescent="0.2">
      <c r="B60" s="14">
        <v>38852</v>
      </c>
      <c r="C60" s="4">
        <v>27</v>
      </c>
      <c r="D60" s="5" t="s">
        <v>9</v>
      </c>
      <c r="E60" t="s">
        <v>14</v>
      </c>
      <c r="F60" t="s">
        <v>71</v>
      </c>
    </row>
    <row r="61" spans="2:6" ht="19.5" customHeight="1" x14ac:dyDescent="0.2">
      <c r="B61" s="15">
        <v>38854</v>
      </c>
      <c r="C61" s="16">
        <v>52.6</v>
      </c>
      <c r="D61" s="17" t="s">
        <v>9</v>
      </c>
      <c r="E61" s="18" t="s">
        <v>20</v>
      </c>
      <c r="F61" s="18" t="s">
        <v>72</v>
      </c>
    </row>
    <row r="62" spans="2:6" ht="19.5" customHeight="1" x14ac:dyDescent="0.2">
      <c r="B62" s="14">
        <v>38863</v>
      </c>
      <c r="C62" s="4">
        <v>652.79999999999995</v>
      </c>
      <c r="D62" s="5" t="s">
        <v>9</v>
      </c>
      <c r="E62" t="s">
        <v>73</v>
      </c>
      <c r="F62" t="s">
        <v>74</v>
      </c>
    </row>
    <row r="63" spans="2:6" ht="19.5" customHeight="1" x14ac:dyDescent="0.2">
      <c r="B63" s="14">
        <v>38868</v>
      </c>
      <c r="C63" s="4">
        <v>86.4</v>
      </c>
      <c r="D63" s="5" t="s">
        <v>9</v>
      </c>
      <c r="E63" t="s">
        <v>14</v>
      </c>
      <c r="F63" t="s">
        <v>75</v>
      </c>
    </row>
    <row r="64" spans="2:6" ht="19.5" customHeight="1" x14ac:dyDescent="0.2">
      <c r="B64" s="14">
        <v>38877</v>
      </c>
      <c r="C64" s="4">
        <v>39.799999999999997</v>
      </c>
      <c r="D64" s="5" t="s">
        <v>9</v>
      </c>
      <c r="E64" t="s">
        <v>59</v>
      </c>
      <c r="F64" t="s">
        <v>76</v>
      </c>
    </row>
    <row r="65" spans="2:6" ht="19.5" customHeight="1" x14ac:dyDescent="0.2">
      <c r="B65" s="14">
        <v>38891</v>
      </c>
      <c r="C65" s="4">
        <v>87</v>
      </c>
      <c r="D65" s="5" t="s">
        <v>9</v>
      </c>
      <c r="E65" t="s">
        <v>14</v>
      </c>
      <c r="F65" t="s">
        <v>77</v>
      </c>
    </row>
    <row r="66" spans="2:6" ht="19.5" customHeight="1" x14ac:dyDescent="0.2">
      <c r="B66" s="14">
        <v>38900</v>
      </c>
      <c r="C66" s="4">
        <v>150</v>
      </c>
      <c r="D66" s="5" t="s">
        <v>9</v>
      </c>
      <c r="E66" t="s">
        <v>39</v>
      </c>
      <c r="F66" t="s">
        <v>78</v>
      </c>
    </row>
    <row r="67" spans="2:6" ht="19.5" customHeight="1" x14ac:dyDescent="0.2">
      <c r="B67" s="14">
        <v>38900</v>
      </c>
      <c r="C67" s="4">
        <v>120</v>
      </c>
      <c r="D67" s="5" t="s">
        <v>9</v>
      </c>
      <c r="E67" t="s">
        <v>14</v>
      </c>
      <c r="F67" t="s">
        <v>79</v>
      </c>
    </row>
    <row r="68" spans="2:6" ht="19.5" customHeight="1" x14ac:dyDescent="0.2">
      <c r="B68" s="15">
        <v>38903</v>
      </c>
      <c r="C68" s="16">
        <v>120</v>
      </c>
      <c r="D68" s="17" t="s">
        <v>9</v>
      </c>
      <c r="E68" s="18" t="s">
        <v>14</v>
      </c>
      <c r="F68" s="18" t="s">
        <v>80</v>
      </c>
    </row>
    <row r="69" spans="2:6" ht="19.5" customHeight="1" x14ac:dyDescent="0.2">
      <c r="B69" s="14">
        <v>38908</v>
      </c>
      <c r="C69" s="4">
        <v>56.92</v>
      </c>
      <c r="D69" s="5" t="s">
        <v>9</v>
      </c>
      <c r="E69" t="s">
        <v>20</v>
      </c>
      <c r="F69" t="s">
        <v>81</v>
      </c>
    </row>
    <row r="70" spans="2:6" ht="19.5" customHeight="1" x14ac:dyDescent="0.2">
      <c r="B70" s="14">
        <v>38954</v>
      </c>
      <c r="C70" s="4">
        <v>245.25</v>
      </c>
      <c r="D70" s="5" t="s">
        <v>9</v>
      </c>
      <c r="E70" t="s">
        <v>20</v>
      </c>
      <c r="F70" t="s">
        <v>82</v>
      </c>
    </row>
    <row r="71" spans="2:6" ht="19.5" customHeight="1" x14ac:dyDescent="0.2">
      <c r="B71" s="14">
        <v>38979</v>
      </c>
      <c r="C71" s="4">
        <v>583.25</v>
      </c>
      <c r="D71" s="5" t="s">
        <v>9</v>
      </c>
      <c r="E71" t="s">
        <v>55</v>
      </c>
      <c r="F71" t="s">
        <v>83</v>
      </c>
    </row>
    <row r="72" spans="2:6" ht="19.5" customHeight="1" x14ac:dyDescent="0.2">
      <c r="B72" s="14">
        <v>38973</v>
      </c>
      <c r="C72" s="4">
        <v>37.5</v>
      </c>
      <c r="D72" s="5" t="s">
        <v>9</v>
      </c>
      <c r="E72" t="s">
        <v>20</v>
      </c>
      <c r="F72" t="s">
        <v>84</v>
      </c>
    </row>
    <row r="73" spans="2:6" ht="19.5" customHeight="1" x14ac:dyDescent="0.2">
      <c r="B73" s="14">
        <v>38971</v>
      </c>
      <c r="C73" s="4">
        <v>141.44</v>
      </c>
      <c r="D73" s="5" t="s">
        <v>9</v>
      </c>
      <c r="E73" t="s">
        <v>85</v>
      </c>
      <c r="F73" t="s">
        <v>86</v>
      </c>
    </row>
    <row r="74" spans="2:6" ht="19.5" customHeight="1" x14ac:dyDescent="0.2">
      <c r="B74" s="14">
        <v>38988</v>
      </c>
      <c r="C74" s="4">
        <v>102.45</v>
      </c>
      <c r="D74" s="5" t="s">
        <v>9</v>
      </c>
      <c r="E74" t="s">
        <v>87</v>
      </c>
      <c r="F74" t="s">
        <v>88</v>
      </c>
    </row>
    <row r="75" spans="2:6" ht="19.5" customHeight="1" x14ac:dyDescent="0.2">
      <c r="B75" s="14">
        <v>38993</v>
      </c>
      <c r="C75" s="4">
        <v>527.79</v>
      </c>
      <c r="D75" s="5" t="s">
        <v>9</v>
      </c>
      <c r="E75" t="s">
        <v>89</v>
      </c>
      <c r="F75" t="s">
        <v>90</v>
      </c>
    </row>
    <row r="76" spans="2:6" ht="19.5" customHeight="1" x14ac:dyDescent="0.2">
      <c r="B76" s="14">
        <v>38999</v>
      </c>
      <c r="C76" s="4">
        <v>117.5</v>
      </c>
      <c r="D76" s="5" t="s">
        <v>9</v>
      </c>
      <c r="E76" t="s">
        <v>91</v>
      </c>
      <c r="F76" t="s">
        <v>92</v>
      </c>
    </row>
    <row r="77" spans="2:6" ht="19.5" customHeight="1" x14ac:dyDescent="0.2">
      <c r="B77" s="14">
        <v>39065</v>
      </c>
      <c r="C77" s="4">
        <v>322</v>
      </c>
      <c r="D77" s="5" t="s">
        <v>9</v>
      </c>
      <c r="E77" t="s">
        <v>93</v>
      </c>
      <c r="F77" t="s">
        <v>94</v>
      </c>
    </row>
    <row r="78" spans="2:6" ht="19.5" customHeight="1" x14ac:dyDescent="0.2">
      <c r="B78" s="14">
        <v>39086</v>
      </c>
      <c r="C78" s="4">
        <v>86.17</v>
      </c>
      <c r="D78" s="5" t="s">
        <v>9</v>
      </c>
      <c r="E78" t="s">
        <v>89</v>
      </c>
      <c r="F78" t="s">
        <v>95</v>
      </c>
    </row>
    <row r="79" spans="2:6" ht="19.5" customHeight="1" x14ac:dyDescent="0.2">
      <c r="B79" s="14">
        <v>39105</v>
      </c>
      <c r="C79" s="4">
        <v>3133.8</v>
      </c>
      <c r="D79" s="5" t="s">
        <v>9</v>
      </c>
      <c r="E79" t="s">
        <v>89</v>
      </c>
      <c r="F79" t="s">
        <v>98</v>
      </c>
    </row>
    <row r="80" spans="2:6" ht="19.5" customHeight="1" x14ac:dyDescent="0.2">
      <c r="B80" s="14">
        <v>39182</v>
      </c>
      <c r="C80" s="4">
        <v>55</v>
      </c>
      <c r="D80" s="5" t="s">
        <v>9</v>
      </c>
      <c r="E80" t="s">
        <v>96</v>
      </c>
      <c r="F80" t="s">
        <v>97</v>
      </c>
    </row>
    <row r="81" spans="2:6" ht="19.5" customHeight="1" x14ac:dyDescent="0.2">
      <c r="B81" s="14">
        <v>39183</v>
      </c>
      <c r="C81" s="4">
        <v>449.97</v>
      </c>
      <c r="D81" s="5" t="s">
        <v>9</v>
      </c>
      <c r="E81" t="s">
        <v>89</v>
      </c>
      <c r="F81" t="s">
        <v>99</v>
      </c>
    </row>
    <row r="82" spans="2:6" ht="19.5" customHeight="1" x14ac:dyDescent="0.2">
      <c r="B82" s="14">
        <v>39232</v>
      </c>
      <c r="C82" s="4">
        <v>140</v>
      </c>
      <c r="D82" s="5" t="s">
        <v>9</v>
      </c>
      <c r="E82" t="s">
        <v>73</v>
      </c>
      <c r="F82" t="s">
        <v>100</v>
      </c>
    </row>
    <row r="83" spans="2:6" ht="19.5" customHeight="1" x14ac:dyDescent="0.2">
      <c r="B83" s="15">
        <v>39442</v>
      </c>
      <c r="C83" s="16">
        <v>19.170000000000002</v>
      </c>
      <c r="D83" s="17" t="s">
        <v>9</v>
      </c>
      <c r="E83" s="18" t="s">
        <v>20</v>
      </c>
      <c r="F83" s="18" t="s">
        <v>101</v>
      </c>
    </row>
    <row r="84" spans="2:6" ht="19.5" customHeight="1" x14ac:dyDescent="0.2">
      <c r="B84" s="14">
        <v>39916</v>
      </c>
      <c r="C84" s="4">
        <v>15.3</v>
      </c>
      <c r="D84" s="5" t="s">
        <v>9</v>
      </c>
      <c r="E84" t="s">
        <v>20</v>
      </c>
      <c r="F84" t="s">
        <v>102</v>
      </c>
    </row>
    <row r="85" spans="2:6" ht="19.5" customHeight="1" x14ac:dyDescent="0.2">
      <c r="B85" s="14">
        <v>39952</v>
      </c>
      <c r="C85" s="4">
        <v>25.8</v>
      </c>
      <c r="D85" s="5" t="s">
        <v>9</v>
      </c>
      <c r="E85" t="s">
        <v>20</v>
      </c>
      <c r="F85" t="s">
        <v>103</v>
      </c>
    </row>
    <row r="86" spans="2:6" ht="19.5" customHeight="1" x14ac:dyDescent="0.2">
      <c r="B86" s="14">
        <v>39955</v>
      </c>
      <c r="C86" s="4">
        <v>72</v>
      </c>
      <c r="D86" s="5" t="s">
        <v>9</v>
      </c>
      <c r="E86" t="s">
        <v>14</v>
      </c>
      <c r="F86" t="s">
        <v>104</v>
      </c>
    </row>
    <row r="87" spans="2:6" ht="19.5" customHeight="1" x14ac:dyDescent="0.2">
      <c r="B87" s="14">
        <v>39974</v>
      </c>
      <c r="C87" s="4">
        <v>120</v>
      </c>
      <c r="D87" s="5" t="s">
        <v>9</v>
      </c>
      <c r="E87" t="s">
        <v>39</v>
      </c>
      <c r="F87" t="s">
        <v>105</v>
      </c>
    </row>
    <row r="88" spans="2:6" ht="19.5" customHeight="1" x14ac:dyDescent="0.2">
      <c r="B88" s="14">
        <v>39984</v>
      </c>
      <c r="C88" s="4">
        <v>236.82</v>
      </c>
      <c r="D88" s="5" t="s">
        <v>9</v>
      </c>
      <c r="E88" t="s">
        <v>20</v>
      </c>
      <c r="F88" t="s">
        <v>106</v>
      </c>
    </row>
    <row r="89" spans="2:6" ht="19.5" customHeight="1" x14ac:dyDescent="0.2">
      <c r="B89" s="14">
        <v>39987</v>
      </c>
      <c r="C89" s="4">
        <v>7.45</v>
      </c>
      <c r="D89" s="5" t="s">
        <v>9</v>
      </c>
      <c r="E89" t="s">
        <v>20</v>
      </c>
      <c r="F89" t="s">
        <v>107</v>
      </c>
    </row>
    <row r="90" spans="2:6" ht="19.5" customHeight="1" x14ac:dyDescent="0.2">
      <c r="B90" s="14">
        <v>40106</v>
      </c>
      <c r="C90" s="4">
        <v>41.36</v>
      </c>
      <c r="D90" s="5" t="s">
        <v>9</v>
      </c>
      <c r="E90" t="s">
        <v>20</v>
      </c>
      <c r="F90" t="s">
        <v>146</v>
      </c>
    </row>
    <row r="91" spans="2:6" ht="19.5" customHeight="1" x14ac:dyDescent="0.2">
      <c r="B91" s="14">
        <v>39826</v>
      </c>
      <c r="C91" s="4">
        <v>663.19</v>
      </c>
      <c r="D91" s="5" t="s">
        <v>9</v>
      </c>
      <c r="E91" t="s">
        <v>55</v>
      </c>
      <c r="F91" t="s">
        <v>83</v>
      </c>
    </row>
    <row r="92" spans="2:6" ht="19.5" customHeight="1" x14ac:dyDescent="0.2">
      <c r="B92" s="14">
        <v>39842</v>
      </c>
      <c r="C92" s="4">
        <v>289</v>
      </c>
      <c r="D92" s="5" t="s">
        <v>9</v>
      </c>
      <c r="E92" t="s">
        <v>108</v>
      </c>
      <c r="F92" t="s">
        <v>109</v>
      </c>
    </row>
    <row r="93" spans="2:6" ht="19.5" customHeight="1" x14ac:dyDescent="0.2">
      <c r="B93" s="14">
        <v>39854</v>
      </c>
      <c r="C93" s="4">
        <v>25.38</v>
      </c>
      <c r="D93" s="5" t="s">
        <v>9</v>
      </c>
      <c r="E93" t="s">
        <v>20</v>
      </c>
      <c r="F93" t="s">
        <v>110</v>
      </c>
    </row>
    <row r="94" spans="2:6" ht="19.5" customHeight="1" x14ac:dyDescent="0.2">
      <c r="B94" s="14">
        <v>40330</v>
      </c>
      <c r="C94" s="4">
        <v>437.59</v>
      </c>
      <c r="D94" s="5" t="s">
        <v>9</v>
      </c>
      <c r="E94" t="s">
        <v>39</v>
      </c>
      <c r="F94" t="s">
        <v>111</v>
      </c>
    </row>
    <row r="95" spans="2:6" ht="19.5" customHeight="1" x14ac:dyDescent="0.2">
      <c r="B95" s="14">
        <v>41262</v>
      </c>
      <c r="C95" s="4">
        <v>193.8</v>
      </c>
      <c r="D95" s="5" t="s">
        <v>9</v>
      </c>
      <c r="E95" t="s">
        <v>112</v>
      </c>
      <c r="F95" t="s">
        <v>113</v>
      </c>
    </row>
    <row r="96" spans="2:6" ht="19.5" customHeight="1" x14ac:dyDescent="0.2">
      <c r="B96" s="14">
        <v>41267</v>
      </c>
      <c r="C96" s="4">
        <v>128.06</v>
      </c>
      <c r="D96" s="5" t="s">
        <v>9</v>
      </c>
      <c r="E96" t="s">
        <v>14</v>
      </c>
      <c r="F96" t="s">
        <v>114</v>
      </c>
    </row>
    <row r="97" spans="2:6" ht="19.5" customHeight="1" x14ac:dyDescent="0.2">
      <c r="B97" s="14">
        <v>41427</v>
      </c>
      <c r="C97" s="4">
        <v>21.52</v>
      </c>
      <c r="D97" s="5" t="s">
        <v>9</v>
      </c>
      <c r="E97" t="s">
        <v>14</v>
      </c>
      <c r="F97" t="s">
        <v>115</v>
      </c>
    </row>
    <row r="98" spans="2:6" ht="19.5" customHeight="1" x14ac:dyDescent="0.2">
      <c r="B98" s="14">
        <v>41436</v>
      </c>
      <c r="C98" s="4">
        <v>242.65</v>
      </c>
      <c r="D98" s="5" t="s">
        <v>9</v>
      </c>
      <c r="E98" t="s">
        <v>116</v>
      </c>
      <c r="F98" t="s">
        <v>117</v>
      </c>
    </row>
    <row r="99" spans="2:6" ht="19.5" customHeight="1" x14ac:dyDescent="0.2">
      <c r="B99" s="14">
        <v>41437</v>
      </c>
      <c r="C99" s="4">
        <v>39.4</v>
      </c>
      <c r="D99" s="5" t="s">
        <v>9</v>
      </c>
      <c r="E99" t="s">
        <v>118</v>
      </c>
      <c r="F99" t="s">
        <v>119</v>
      </c>
    </row>
    <row r="100" spans="2:6" ht="19.5" customHeight="1" x14ac:dyDescent="0.2">
      <c r="B100" s="14">
        <v>42163</v>
      </c>
      <c r="C100" s="4">
        <v>9.75</v>
      </c>
      <c r="D100" s="5" t="s">
        <v>9</v>
      </c>
      <c r="E100" t="s">
        <v>14</v>
      </c>
      <c r="F100" t="s">
        <v>120</v>
      </c>
    </row>
    <row r="101" spans="2:6" ht="19.5" customHeight="1" x14ac:dyDescent="0.2">
      <c r="B101" s="15">
        <v>42152</v>
      </c>
      <c r="C101" s="16">
        <v>73.989999999999995</v>
      </c>
      <c r="D101" s="17" t="s">
        <v>9</v>
      </c>
      <c r="E101" s="18" t="s">
        <v>14</v>
      </c>
      <c r="F101" s="18" t="s">
        <v>121</v>
      </c>
    </row>
    <row r="102" spans="2:6" ht="19.5" customHeight="1" x14ac:dyDescent="0.2">
      <c r="B102" s="15">
        <v>42165</v>
      </c>
      <c r="C102" s="16">
        <v>59.44</v>
      </c>
      <c r="D102" s="17" t="s">
        <v>9</v>
      </c>
      <c r="E102" s="18" t="s">
        <v>122</v>
      </c>
      <c r="F102" s="18" t="s">
        <v>123</v>
      </c>
    </row>
    <row r="103" spans="2:6" ht="19.5" customHeight="1" x14ac:dyDescent="0.2">
      <c r="B103" s="14">
        <v>40836</v>
      </c>
      <c r="C103" s="4">
        <v>521.64</v>
      </c>
      <c r="D103" s="5" t="s">
        <v>9</v>
      </c>
      <c r="E103" t="s">
        <v>124</v>
      </c>
      <c r="F103" t="s">
        <v>125</v>
      </c>
    </row>
    <row r="104" spans="2:6" ht="19.5" customHeight="1" x14ac:dyDescent="0.2">
      <c r="B104" s="14"/>
      <c r="C104" s="4">
        <v>45</v>
      </c>
      <c r="D104" s="5" t="s">
        <v>9</v>
      </c>
      <c r="E104" t="s">
        <v>126</v>
      </c>
      <c r="F104" t="s">
        <v>127</v>
      </c>
    </row>
    <row r="105" spans="2:6" ht="19.5" customHeight="1" x14ac:dyDescent="0.2">
      <c r="B105" s="14"/>
      <c r="C105" s="4">
        <v>1950</v>
      </c>
      <c r="D105" s="5" t="s">
        <v>9</v>
      </c>
      <c r="E105" t="s">
        <v>128</v>
      </c>
      <c r="F105" t="s">
        <v>129</v>
      </c>
    </row>
    <row r="106" spans="2:6" ht="19.5" customHeight="1" x14ac:dyDescent="0.2">
      <c r="B106" s="14"/>
      <c r="C106" s="4">
        <v>800</v>
      </c>
      <c r="D106" s="5" t="s">
        <v>9</v>
      </c>
      <c r="E106" t="s">
        <v>39</v>
      </c>
      <c r="F106" t="s">
        <v>130</v>
      </c>
    </row>
    <row r="107" spans="2:6" ht="19.5" customHeight="1" x14ac:dyDescent="0.2">
      <c r="B107" s="14"/>
      <c r="C107" s="4">
        <v>200</v>
      </c>
      <c r="D107" s="5" t="s">
        <v>9</v>
      </c>
      <c r="E107" t="s">
        <v>14</v>
      </c>
      <c r="F107" t="s">
        <v>131</v>
      </c>
    </row>
    <row r="108" spans="2:6" ht="19.5" customHeight="1" x14ac:dyDescent="0.2">
      <c r="B108" s="14">
        <v>41019</v>
      </c>
      <c r="C108" s="4">
        <v>35</v>
      </c>
      <c r="D108" s="5" t="s">
        <v>9</v>
      </c>
      <c r="E108" t="s">
        <v>124</v>
      </c>
      <c r="F108" t="s">
        <v>132</v>
      </c>
    </row>
    <row r="109" spans="2:6" ht="19.5" customHeight="1" x14ac:dyDescent="0.2">
      <c r="B109" s="14">
        <v>41012</v>
      </c>
      <c r="C109" s="4">
        <v>115.09</v>
      </c>
      <c r="D109" s="5" t="s">
        <v>9</v>
      </c>
      <c r="E109" t="s">
        <v>124</v>
      </c>
      <c r="F109" t="s">
        <v>133</v>
      </c>
    </row>
    <row r="110" spans="2:6" ht="19.5" customHeight="1" x14ac:dyDescent="0.2">
      <c r="B110" s="14">
        <v>41208</v>
      </c>
      <c r="C110" s="4">
        <v>149.94999999999999</v>
      </c>
      <c r="D110" s="5" t="s">
        <v>9</v>
      </c>
      <c r="E110" t="s">
        <v>134</v>
      </c>
      <c r="F110" t="s">
        <v>135</v>
      </c>
    </row>
    <row r="111" spans="2:6" ht="19.5" customHeight="1" x14ac:dyDescent="0.2">
      <c r="B111" s="15"/>
      <c r="C111" s="16">
        <v>75</v>
      </c>
      <c r="D111" s="17" t="s">
        <v>9</v>
      </c>
      <c r="E111" s="18" t="s">
        <v>14</v>
      </c>
      <c r="F111" s="18" t="s">
        <v>136</v>
      </c>
    </row>
    <row r="112" spans="2:6" ht="19.5" customHeight="1" x14ac:dyDescent="0.2">
      <c r="B112" s="14"/>
      <c r="C112" s="4">
        <v>125</v>
      </c>
      <c r="D112" s="5" t="s">
        <v>9</v>
      </c>
      <c r="E112" t="s">
        <v>14</v>
      </c>
      <c r="F112" t="s">
        <v>137</v>
      </c>
    </row>
    <row r="113" spans="2:6" ht="19.5" customHeight="1" x14ac:dyDescent="0.2">
      <c r="B113" s="14"/>
      <c r="C113" s="4">
        <v>120</v>
      </c>
      <c r="D113" s="5" t="s">
        <v>9</v>
      </c>
      <c r="E113" t="s">
        <v>14</v>
      </c>
      <c r="F113" t="s">
        <v>138</v>
      </c>
    </row>
    <row r="114" spans="2:6" ht="19.5" customHeight="1" x14ac:dyDescent="0.2">
      <c r="B114" s="14"/>
      <c r="C114" s="4">
        <v>110</v>
      </c>
      <c r="D114" s="5" t="s">
        <v>9</v>
      </c>
      <c r="E114" t="s">
        <v>14</v>
      </c>
      <c r="F114" t="s">
        <v>139</v>
      </c>
    </row>
    <row r="115" spans="2:6" ht="19.5" customHeight="1" x14ac:dyDescent="0.2">
      <c r="B115" s="14"/>
      <c r="C115" s="4">
        <v>725</v>
      </c>
      <c r="D115" s="5" t="s">
        <v>9</v>
      </c>
      <c r="E115" t="s">
        <v>14</v>
      </c>
      <c r="F115" t="s">
        <v>140</v>
      </c>
    </row>
    <row r="116" spans="2:6" ht="19.5" customHeight="1" x14ac:dyDescent="0.2">
      <c r="B116" s="14"/>
      <c r="C116" s="4">
        <v>350</v>
      </c>
      <c r="D116" s="5" t="s">
        <v>9</v>
      </c>
      <c r="E116" t="s">
        <v>14</v>
      </c>
      <c r="F116" t="s">
        <v>141</v>
      </c>
    </row>
    <row r="117" spans="2:6" ht="19.5" customHeight="1" x14ac:dyDescent="0.2">
      <c r="B117" s="14"/>
      <c r="C117" s="4">
        <v>475</v>
      </c>
      <c r="D117" s="5" t="s">
        <v>9</v>
      </c>
      <c r="E117" t="s">
        <v>14</v>
      </c>
      <c r="F117" t="s">
        <v>142</v>
      </c>
    </row>
    <row r="118" spans="2:6" ht="19.5" customHeight="1" x14ac:dyDescent="0.2">
      <c r="B118" s="14"/>
      <c r="C118" s="4">
        <v>250</v>
      </c>
      <c r="D118" s="5" t="s">
        <v>9</v>
      </c>
      <c r="E118" t="s">
        <v>14</v>
      </c>
      <c r="F118" t="s">
        <v>143</v>
      </c>
    </row>
    <row r="119" spans="2:6" ht="19.5" customHeight="1" x14ac:dyDescent="0.2">
      <c r="B119" s="15"/>
      <c r="C119" s="16">
        <v>135</v>
      </c>
      <c r="D119" s="17" t="s">
        <v>9</v>
      </c>
      <c r="E119" s="18" t="s">
        <v>14</v>
      </c>
      <c r="F119" s="18" t="s">
        <v>144</v>
      </c>
    </row>
    <row r="120" spans="2:6" ht="19.5" customHeight="1" x14ac:dyDescent="0.2">
      <c r="B120" s="15"/>
      <c r="C120" s="16">
        <v>45</v>
      </c>
      <c r="D120" s="17" t="s">
        <v>9</v>
      </c>
      <c r="E120" s="18" t="s">
        <v>14</v>
      </c>
      <c r="F120" s="18" t="s">
        <v>145</v>
      </c>
    </row>
    <row r="121" spans="2:6" ht="19.5" customHeight="1" x14ac:dyDescent="0.2">
      <c r="B121" s="15"/>
      <c r="C121" s="4">
        <v>250</v>
      </c>
      <c r="D121" s="5" t="s">
        <v>9</v>
      </c>
      <c r="E121" s="18" t="s">
        <v>39</v>
      </c>
      <c r="F121" s="18" t="s">
        <v>148</v>
      </c>
    </row>
    <row r="122" spans="2:6" ht="19.5" customHeight="1" x14ac:dyDescent="0.2">
      <c r="B122" s="15"/>
      <c r="C122" s="4"/>
      <c r="D122" s="5"/>
      <c r="E122" s="18"/>
      <c r="F122" s="18"/>
    </row>
  </sheetData>
  <printOptions horizontalCentered="1"/>
  <pageMargins left="0.45" right="0.45" top="0.75" bottom="0.75" header="0.3" footer="0.3"/>
  <pageSetup scale="81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951FF7C-CEEC-416A-A71B-8F41C02676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Automotive Repair Tracker</vt:lpstr>
      <vt:lpstr>'Automotive Repair Tracker'!Print_Titles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rik</dc:creator>
  <cp:keywords/>
  <cp:lastModifiedBy>rik</cp:lastModifiedBy>
  <dcterms:created xsi:type="dcterms:W3CDTF">2015-07-21T23:49:56Z</dcterms:created>
  <dcterms:modified xsi:type="dcterms:W3CDTF">2015-08-23T03:02:38Z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TC040368479991</vt:lpwstr>
  </property>
</Properties>
</file>